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 s="1"/>
  <c r="F32" i="1"/>
  <c r="E32" i="1"/>
  <c r="D32" i="1"/>
  <c r="C32" i="1"/>
  <c r="G30" i="1"/>
  <c r="G29" i="1"/>
  <c r="G28" i="1"/>
  <c r="G27" i="1" s="1"/>
  <c r="F27" i="1"/>
  <c r="E27" i="1"/>
  <c r="D27" i="1"/>
  <c r="C27" i="1"/>
  <c r="C25" i="1"/>
  <c r="C43" i="1" s="1"/>
  <c r="G21" i="1"/>
  <c r="F21" i="1"/>
  <c r="E21" i="1"/>
  <c r="D21" i="1"/>
  <c r="C21" i="1"/>
  <c r="G19" i="1"/>
  <c r="G18" i="1"/>
  <c r="G17" i="1"/>
  <c r="G16" i="1"/>
  <c r="G15" i="1"/>
  <c r="G14" i="1" s="1"/>
  <c r="F14" i="1"/>
  <c r="E14" i="1"/>
  <c r="D14" i="1"/>
  <c r="C14" i="1"/>
  <c r="G12" i="1"/>
  <c r="G11" i="1"/>
  <c r="G10" i="1"/>
  <c r="G9" i="1" s="1"/>
  <c r="F9" i="1"/>
  <c r="F25" i="1" s="1"/>
  <c r="F43" i="1" s="1"/>
  <c r="E9" i="1"/>
  <c r="E25" i="1" s="1"/>
  <c r="E43" i="1" s="1"/>
  <c r="D9" i="1"/>
  <c r="D25" i="1" s="1"/>
  <c r="D43" i="1" s="1"/>
  <c r="C9" i="1"/>
  <c r="B5" i="1"/>
  <c r="B2" i="1"/>
  <c r="G25" i="1" l="1"/>
  <c r="G43" i="1" s="1"/>
</calcChain>
</file>

<file path=xl/sharedStrings.xml><?xml version="1.0" encoding="utf-8"?>
<sst xmlns="http://schemas.openxmlformats.org/spreadsheetml/2006/main" count="38" uniqueCount="28">
  <si>
    <t>Poder Ejecutivo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</si>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</sst>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D9179391-FAA8-46F6-A480-4DDD3F23A18F}"/>
            </a:ext>
          </a:extLst>
        </xdr:cNvPr>
        <xdr:cNvSpPr txBox="1"/>
      </xdr:nvSpPr>
      <xdr:spPr>
        <a:xfrm>
          <a:off x="5015589" y="14353636"/>
          <a:ext cx="3286046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5781BBF-DDEE-4F0B-B4D6-A597CCF01F72}"/>
            </a:ext>
          </a:extLst>
        </xdr:cNvPr>
        <xdr:cNvSpPr txBox="1"/>
      </xdr:nvSpPr>
      <xdr:spPr>
        <a:xfrm>
          <a:off x="1848029" y="14353636"/>
          <a:ext cx="3026020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999"/>
  <sheetViews>
    <sheetView showGridLines="0" tabSelected="1" view="pageBreakPreview" zoomScale="115" zoomScaleSheetLayoutView="115" workbookViewId="0">
      <selection activeCell="B71" sqref="B71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Cuenta Pública 2024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diciembre de 2024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100.5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5323951785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5323951785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5322499664</v>
      </c>
      <c r="D12" s="22">
        <v>0</v>
      </c>
      <c r="E12" s="22">
        <v>0</v>
      </c>
      <c r="F12" s="23">
        <v>0</v>
      </c>
      <c r="G12" s="22">
        <f t="shared" si="1"/>
        <v>5322499664</v>
      </c>
      <c r="H12" s="13"/>
      <c r="I12" s="13"/>
      <c r="J12" s="14"/>
    </row>
    <row r="13" spans="2:10" ht="33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3341807473</v>
      </c>
      <c r="E14" s="27">
        <f t="shared" si="2"/>
        <v>5353953008</v>
      </c>
      <c r="F14" s="27">
        <f t="shared" si="2"/>
        <v>0</v>
      </c>
      <c r="G14" s="25">
        <f>SUM(G15:G19)</f>
        <v>8695760481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5353953008</v>
      </c>
      <c r="F15" s="23">
        <v>0</v>
      </c>
      <c r="G15" s="22">
        <f>C15+D15+E15+F15</f>
        <v>5353953008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3341793067</v>
      </c>
      <c r="E16" s="22">
        <v>0</v>
      </c>
      <c r="F16" s="23">
        <v>0</v>
      </c>
      <c r="G16" s="22">
        <f t="shared" ref="G16:G19" si="3">C16+D16+E16+F16</f>
        <v>3341793067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15364</v>
      </c>
      <c r="E17" s="22">
        <v>0</v>
      </c>
      <c r="F17" s="23">
        <v>0</v>
      </c>
      <c r="G17" s="22">
        <f t="shared" si="3"/>
        <v>15364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5323951785</v>
      </c>
      <c r="D25" s="27">
        <f t="shared" ref="D25:G25" si="5">D9+D14+D21</f>
        <v>3341807473</v>
      </c>
      <c r="E25" s="27">
        <f t="shared" si="5"/>
        <v>5353953008</v>
      </c>
      <c r="F25" s="27">
        <f t="shared" si="5"/>
        <v>0</v>
      </c>
      <c r="G25" s="29">
        <f t="shared" si="5"/>
        <v>14019712266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710330625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710330625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710330625</v>
      </c>
      <c r="D30" s="22">
        <v>0</v>
      </c>
      <c r="E30" s="22">
        <v>0</v>
      </c>
      <c r="F30" s="23">
        <v>0</v>
      </c>
      <c r="G30" s="22">
        <f t="shared" si="7"/>
        <v>710330625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5218978516</v>
      </c>
      <c r="E32" s="27">
        <f t="shared" si="8"/>
        <v>-3528041236</v>
      </c>
      <c r="F32" s="27">
        <f t="shared" si="8"/>
        <v>0</v>
      </c>
      <c r="G32" s="25">
        <f>G33+G34+G35+G36+G37</f>
        <v>1690937280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1822952366</v>
      </c>
      <c r="F33" s="23">
        <v>0</v>
      </c>
      <c r="G33" s="22">
        <f>C33+D33+E33+F33</f>
        <v>1822952366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5218978516</v>
      </c>
      <c r="E34" s="22">
        <v>-5353953008</v>
      </c>
      <c r="F34" s="23">
        <v>0</v>
      </c>
      <c r="G34" s="22">
        <f t="shared" ref="G34:G37" si="9">C34+D34+E34+F34</f>
        <v>-134974492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2960364</v>
      </c>
      <c r="F35" s="23">
        <v>0</v>
      </c>
      <c r="G35" s="22">
        <f t="shared" si="9"/>
        <v>2960364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6034282410</v>
      </c>
      <c r="D43" s="36">
        <f t="shared" ref="D43:G43" si="11">D25+D27+D32+D39</f>
        <v>8560785989</v>
      </c>
      <c r="E43" s="36">
        <f t="shared" si="11"/>
        <v>1825911772</v>
      </c>
      <c r="F43" s="36">
        <f t="shared" si="11"/>
        <v>0</v>
      </c>
      <c r="G43" s="37">
        <f t="shared" si="11"/>
        <v>16420980171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2025-05-07T16:42:47Z</dcterms:created>
  <dcterms:modified xsi:type="dcterms:W3CDTF">2025-05-07T16:43:35Z</dcterms:modified>
</cp:coreProperties>
</file>